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Пользователь\Downloads\"/>
    </mc:Choice>
  </mc:AlternateContent>
  <xr:revisionPtr revIDLastSave="0" documentId="13_ncr:1_{95D8F1AD-01D1-4015-AC44-AF5B7987014E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81029" calcMode="autoNoTabl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L184" i="1" l="1"/>
  <c r="L195" i="1" s="1"/>
  <c r="L194" i="1" l="1"/>
  <c r="L175" i="1"/>
  <c r="L165" i="1"/>
  <c r="L156" i="1"/>
  <c r="L146" i="1"/>
  <c r="L137" i="1"/>
  <c r="L127" i="1"/>
  <c r="L118" i="1"/>
  <c r="L108" i="1"/>
  <c r="L99" i="1"/>
  <c r="L89" i="1"/>
  <c r="L80" i="1"/>
  <c r="L70" i="1"/>
  <c r="L61" i="1"/>
  <c r="L51" i="1"/>
  <c r="L42" i="1"/>
  <c r="L32" i="1"/>
  <c r="L23" i="1"/>
  <c r="L13" i="1"/>
  <c r="A109" i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H184" i="1"/>
  <c r="H195" i="1" s="1"/>
  <c r="G184" i="1"/>
  <c r="F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H165" i="1"/>
  <c r="H176" i="1" s="1"/>
  <c r="G165" i="1"/>
  <c r="F165" i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H146" i="1"/>
  <c r="H157" i="1" s="1"/>
  <c r="G146" i="1"/>
  <c r="F146" i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H127" i="1"/>
  <c r="H138" i="1" s="1"/>
  <c r="G127" i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J100" i="1" s="1"/>
  <c r="I89" i="1"/>
  <c r="H89" i="1"/>
  <c r="H100" i="1" s="1"/>
  <c r="G89" i="1"/>
  <c r="F89" i="1"/>
  <c r="F100" i="1" s="1"/>
  <c r="B81" i="1"/>
  <c r="A81" i="1"/>
  <c r="J80" i="1"/>
  <c r="I80" i="1"/>
  <c r="H80" i="1"/>
  <c r="G80" i="1"/>
  <c r="F80" i="1"/>
  <c r="B71" i="1"/>
  <c r="A71" i="1"/>
  <c r="J70" i="1"/>
  <c r="J81" i="1" s="1"/>
  <c r="I70" i="1"/>
  <c r="H70" i="1"/>
  <c r="G70" i="1"/>
  <c r="F70" i="1"/>
  <c r="F81" i="1" s="1"/>
  <c r="B62" i="1"/>
  <c r="A62" i="1"/>
  <c r="J61" i="1"/>
  <c r="I61" i="1"/>
  <c r="I62" i="1" s="1"/>
  <c r="H61" i="1"/>
  <c r="G61" i="1"/>
  <c r="G62" i="1" s="1"/>
  <c r="F61" i="1"/>
  <c r="B52" i="1"/>
  <c r="A52" i="1"/>
  <c r="J51" i="1"/>
  <c r="J62" i="1" s="1"/>
  <c r="I51" i="1"/>
  <c r="H51" i="1"/>
  <c r="H62" i="1" s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J43" i="1" s="1"/>
  <c r="I32" i="1"/>
  <c r="H32" i="1"/>
  <c r="H43" i="1" s="1"/>
  <c r="G32" i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I43" i="1" l="1"/>
  <c r="G100" i="1"/>
  <c r="I100" i="1"/>
  <c r="G138" i="1"/>
  <c r="I138" i="1"/>
  <c r="G157" i="1"/>
  <c r="I157" i="1"/>
  <c r="G176" i="1"/>
  <c r="I176" i="1"/>
  <c r="G195" i="1"/>
  <c r="I195" i="1"/>
  <c r="L24" i="1"/>
  <c r="L43" i="1"/>
  <c r="L62" i="1"/>
  <c r="L81" i="1"/>
  <c r="L100" i="1"/>
  <c r="L119" i="1"/>
  <c r="L138" i="1"/>
  <c r="L157" i="1"/>
  <c r="L176" i="1"/>
  <c r="H81" i="1"/>
  <c r="I81" i="1"/>
  <c r="G81" i="1"/>
  <c r="G43" i="1"/>
  <c r="F119" i="1"/>
  <c r="F138" i="1"/>
  <c r="F157" i="1"/>
  <c r="F176" i="1"/>
  <c r="F195" i="1"/>
  <c r="I24" i="1"/>
  <c r="F24" i="1"/>
  <c r="J24" i="1"/>
  <c r="J196" i="1" s="1"/>
  <c r="H24" i="1"/>
  <c r="G24" i="1"/>
  <c r="L196" i="1" l="1"/>
  <c r="F196" i="1"/>
  <c r="H196" i="1"/>
  <c r="I196" i="1"/>
  <c r="G196" i="1"/>
</calcChain>
</file>

<file path=xl/sharedStrings.xml><?xml version="1.0" encoding="utf-8"?>
<sst xmlns="http://schemas.openxmlformats.org/spreadsheetml/2006/main" count="284" uniqueCount="97">
  <si>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</si>
  <si>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</si>
  <si>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</si>
  <si>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</si>
  <si>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</si>
  <si>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</si>
  <si>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</si>
  <si>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</si>
  <si>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</si>
  <si>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</si>
  <si>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</si>
  <si>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</si>
  <si>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</si>
  <si>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</si>
  <si>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</si>
  <si>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</si>
  <si>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</si>
  <si>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</si>
  <si>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</si>
  <si>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</si>
  <si>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</si>
  <si>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</si>
  <si>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</si>
  <si>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</si>
  <si>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</si>
  <si>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</si>
  <si>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</si>
  <si>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</si>
  <si>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</si>
  <si>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</si>
  <si>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</si>
  <si>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</si>
  <si>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</si>
  <si>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</si>
  <si>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</si>
  <si>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</si>
  <si>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</si>
  <si>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</si>
  <si>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</si>
  <si>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каша жидкая молочная рисовая </t>
  </si>
  <si>
    <t>54-26к</t>
  </si>
  <si>
    <t>напиток витаминизированный "витошка" какао с молоком</t>
  </si>
  <si>
    <t xml:space="preserve">ржано-пшеничный </t>
  </si>
  <si>
    <t>пром.</t>
  </si>
  <si>
    <t>сыр твердых сортов в нарезке</t>
  </si>
  <si>
    <t>54-1з</t>
  </si>
  <si>
    <t>директор</t>
  </si>
  <si>
    <t>Вафина Э.Х.</t>
  </si>
  <si>
    <t>54-34з</t>
  </si>
  <si>
    <t>Новосултангуловская СОШ</t>
  </si>
  <si>
    <t>чай с сахаром</t>
  </si>
  <si>
    <t>54-2гн</t>
  </si>
  <si>
    <t>ржано-пшеничный</t>
  </si>
  <si>
    <t>пром</t>
  </si>
  <si>
    <t>гор. Блюдо</t>
  </si>
  <si>
    <t>салат картофельный с морковью и зеленым горошком</t>
  </si>
  <si>
    <t>капуста тушеная с мясом птицы</t>
  </si>
  <si>
    <t>54-27м</t>
  </si>
  <si>
    <t>сок</t>
  </si>
  <si>
    <t>яблочный</t>
  </si>
  <si>
    <t>салат из свеклы с черносливом</t>
  </si>
  <si>
    <t>54-18з</t>
  </si>
  <si>
    <t>пшеничный</t>
  </si>
  <si>
    <t>гор блюдо</t>
  </si>
  <si>
    <t>чай с лимоном и сахаром</t>
  </si>
  <si>
    <t>54-3гн</t>
  </si>
  <si>
    <t>яблоко</t>
  </si>
  <si>
    <t>рагу из курицы</t>
  </si>
  <si>
    <t>54-22м</t>
  </si>
  <si>
    <t>салат из белокочанной капусты с морковью</t>
  </si>
  <si>
    <t>54-8з</t>
  </si>
  <si>
    <t>каша "Дружба"</t>
  </si>
  <si>
    <t>54-16к</t>
  </si>
  <si>
    <t>53-19з</t>
  </si>
  <si>
    <t>масло сливочное (порциями)</t>
  </si>
  <si>
    <t>плов с курицей</t>
  </si>
  <si>
    <t xml:space="preserve"> 8.1</t>
  </si>
  <si>
    <t>абрикосовый</t>
  </si>
  <si>
    <t>макароны отварные курица тушеная с морковью</t>
  </si>
  <si>
    <t>54-1г 54-25м</t>
  </si>
  <si>
    <t>картофель отварной в молоке рыба тушеная в томате с овощами (минтай)</t>
  </si>
  <si>
    <t xml:space="preserve">  54-10г 54-11р</t>
  </si>
  <si>
    <t>каша гречневая рассыпчатая тефтели "Натуральные"</t>
  </si>
  <si>
    <t>54-4г П/Ф</t>
  </si>
  <si>
    <t>картофель отварной в молоке курица тушеная с морковью</t>
  </si>
  <si>
    <t>54-10г 54-25м</t>
  </si>
  <si>
    <t>27.01.2024.4</t>
  </si>
  <si>
    <t>макароны отварные котлета из курицы</t>
  </si>
  <si>
    <t>54-13з 54-5м</t>
  </si>
  <si>
    <t xml:space="preserve">салат из свеклы отварной </t>
  </si>
  <si>
    <t>54-13,з</t>
  </si>
  <si>
    <t>54-12м</t>
  </si>
  <si>
    <t>4,6.</t>
  </si>
  <si>
    <t>24,3.</t>
  </si>
  <si>
    <t xml:space="preserve">закуски </t>
  </si>
  <si>
    <t>закуски</t>
  </si>
  <si>
    <t>ээ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</si>
</sst>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K92" sqref="K92"/>
    </sheetView>
  </sheetViews>
  <sheetFormatPr defaultColWidth="9.21875" defaultRowHeight="13.2" x14ac:dyDescent="0.25"/>
  <cols>
    <col min="1" max="1" width="4.77734375" style="2" customWidth="1"/>
    <col min="2" max="2" width="5.21875" style="2" customWidth="1"/>
    <col min="3" max="3" width="9.21875" style="1"/>
    <col min="4" max="4" width="11.5546875" style="1" customWidth="1"/>
    <col min="5" max="5" width="52.5546875" style="2" customWidth="1"/>
    <col min="6" max="6" width="9.21875" style="2" customWidth="1"/>
    <col min="7" max="7" width="10" style="2" customWidth="1"/>
    <col min="8" max="8" width="7.5546875" style="2" customWidth="1"/>
    <col min="9" max="9" width="6.77734375" style="2" customWidth="1"/>
    <col min="10" max="10" width="8.21875" style="2" customWidth="1"/>
    <col min="11" max="11" width="10" style="2" customWidth="1"/>
    <col min="12" max="16384" width="9.21875" style="2"/>
  </cols>
  <sheetData>
    <row r="1" spans="1:12" ht="14.4" x14ac:dyDescent="0.3">
      <c r="A1" s="1" t="s">
        <v>7</v>
      </c>
      <c r="C1" s="57" t="s">
        <v>49</v>
      </c>
      <c r="D1" s="58"/>
      <c r="E1" s="58"/>
      <c r="F1" s="12" t="s">
        <v>16</v>
      </c>
      <c r="G1" s="2" t="s">
        <v>17</v>
      </c>
      <c r="H1" s="59" t="s">
        <v>46</v>
      </c>
      <c r="I1" s="59"/>
      <c r="J1" s="59"/>
      <c r="K1" s="59"/>
    </row>
    <row r="2" spans="1:12" ht="17.399999999999999" x14ac:dyDescent="0.25">
      <c r="A2" s="35" t="s">
        <v>6</v>
      </c>
      <c r="C2" s="2"/>
      <c r="G2" s="2" t="s">
        <v>18</v>
      </c>
      <c r="H2" s="59" t="s">
        <v>47</v>
      </c>
      <c r="I2" s="59"/>
      <c r="J2" s="59"/>
      <c r="K2" s="59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2025</v>
      </c>
      <c r="K3" s="50"/>
    </row>
    <row r="4" spans="1:12" ht="13.8" thickBot="1" x14ac:dyDescent="0.3">
      <c r="A4" s="2" t="s">
        <v>96</v>
      </c>
      <c r="C4" s="2"/>
      <c r="D4" s="4"/>
      <c r="H4" s="47" t="s">
        <v>36</v>
      </c>
      <c r="I4" s="47" t="s">
        <v>37</v>
      </c>
      <c r="J4" s="47" t="s">
        <v>38</v>
      </c>
    </row>
    <row r="5" spans="1:12" ht="31.2" thickBot="1" x14ac:dyDescent="0.3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200</v>
      </c>
      <c r="G6" s="53" t="s">
        <v>92</v>
      </c>
      <c r="H6" s="53">
        <v>5.8</v>
      </c>
      <c r="I6" s="53" t="s">
        <v>93</v>
      </c>
      <c r="J6" s="53">
        <v>167.2</v>
      </c>
      <c r="K6" s="41" t="s">
        <v>40</v>
      </c>
      <c r="L6" s="40">
        <v>20</v>
      </c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22</v>
      </c>
      <c r="E8" s="42" t="s">
        <v>41</v>
      </c>
      <c r="F8" s="43">
        <v>200</v>
      </c>
      <c r="G8" s="52">
        <v>5.8</v>
      </c>
      <c r="H8" s="43">
        <v>5</v>
      </c>
      <c r="I8" s="43">
        <v>29</v>
      </c>
      <c r="J8" s="52">
        <v>184.2</v>
      </c>
      <c r="K8" s="44"/>
      <c r="L8" s="43">
        <v>35</v>
      </c>
    </row>
    <row r="9" spans="1:12" ht="14.4" x14ac:dyDescent="0.3">
      <c r="A9" s="23"/>
      <c r="B9" s="15"/>
      <c r="C9" s="11"/>
      <c r="D9" s="7" t="s">
        <v>23</v>
      </c>
      <c r="E9" s="42" t="s">
        <v>42</v>
      </c>
      <c r="F9" s="43">
        <v>100</v>
      </c>
      <c r="G9" s="52">
        <v>6.6</v>
      </c>
      <c r="H9" s="52">
        <v>1.2</v>
      </c>
      <c r="I9" s="52">
        <v>39.6</v>
      </c>
      <c r="J9" s="52">
        <v>195.6</v>
      </c>
      <c r="K9" s="44" t="s">
        <v>43</v>
      </c>
      <c r="L9" s="43">
        <v>5</v>
      </c>
    </row>
    <row r="10" spans="1:12" ht="14.4" x14ac:dyDescent="0.3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 x14ac:dyDescent="0.3">
      <c r="A11" s="23"/>
      <c r="B11" s="15"/>
      <c r="C11" s="11"/>
      <c r="D11" s="6" t="s">
        <v>94</v>
      </c>
      <c r="E11" s="42" t="s">
        <v>44</v>
      </c>
      <c r="F11" s="43">
        <v>10</v>
      </c>
      <c r="G11" s="52">
        <v>2.2999999999999998</v>
      </c>
      <c r="H11" s="52">
        <v>3</v>
      </c>
      <c r="I11" s="43">
        <v>0</v>
      </c>
      <c r="J11" s="43">
        <v>35.799999999999997</v>
      </c>
      <c r="K11" s="44" t="s">
        <v>45</v>
      </c>
      <c r="L11" s="43">
        <v>6</v>
      </c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510</v>
      </c>
      <c r="G13" s="19">
        <f t="shared" ref="G13:J13" si="0">SUM(G6:G12)</f>
        <v>14.7</v>
      </c>
      <c r="H13" s="19">
        <f t="shared" si="0"/>
        <v>15</v>
      </c>
      <c r="I13" s="19">
        <f t="shared" si="0"/>
        <v>68.599999999999994</v>
      </c>
      <c r="J13" s="19">
        <f t="shared" si="0"/>
        <v>582.79999999999995</v>
      </c>
      <c r="K13" s="25"/>
      <c r="L13" s="19">
        <f t="shared" ref="L13" si="1">SUM(L6:L12)</f>
        <v>66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4" x14ac:dyDescent="0.3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4.4" x14ac:dyDescent="0.3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4.4" x14ac:dyDescent="0.3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4" x14ac:dyDescent="0.3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4.4" x14ac:dyDescent="0.3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thickBot="1" x14ac:dyDescent="0.3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510</v>
      </c>
      <c r="G24" s="32">
        <f t="shared" ref="G24:J24" si="4">G13+G23</f>
        <v>14.7</v>
      </c>
      <c r="H24" s="32">
        <f t="shared" si="4"/>
        <v>15</v>
      </c>
      <c r="I24" s="32">
        <f t="shared" si="4"/>
        <v>68.599999999999994</v>
      </c>
      <c r="J24" s="32">
        <f t="shared" si="4"/>
        <v>582.79999999999995</v>
      </c>
      <c r="K24" s="32"/>
      <c r="L24" s="32">
        <f t="shared" ref="L24" si="5">L13+L23</f>
        <v>66</v>
      </c>
    </row>
    <row r="25" spans="1:12" ht="26.4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78</v>
      </c>
      <c r="F25" s="40">
        <v>250</v>
      </c>
      <c r="G25" s="53">
        <v>19.399999999999999</v>
      </c>
      <c r="H25" s="53">
        <v>10.7</v>
      </c>
      <c r="I25" s="53">
        <v>37.200000000000003</v>
      </c>
      <c r="J25" s="53">
        <v>323.2</v>
      </c>
      <c r="K25" s="41" t="s">
        <v>79</v>
      </c>
      <c r="L25" s="40">
        <v>42</v>
      </c>
    </row>
    <row r="26" spans="1:12" ht="14.4" x14ac:dyDescent="0.3">
      <c r="A26" s="14"/>
      <c r="B26" s="15"/>
      <c r="C26" s="11"/>
      <c r="D26" s="6" t="s">
        <v>54</v>
      </c>
      <c r="E26" s="42"/>
      <c r="F26" s="43"/>
      <c r="G26" s="51"/>
      <c r="H26" s="43"/>
      <c r="I26" s="43"/>
      <c r="J26" s="43"/>
      <c r="K26" s="44"/>
      <c r="L26" s="43"/>
    </row>
    <row r="27" spans="1:12" ht="14.4" x14ac:dyDescent="0.3">
      <c r="A27" s="14"/>
      <c r="B27" s="15"/>
      <c r="C27" s="11"/>
      <c r="D27" s="7" t="s">
        <v>22</v>
      </c>
      <c r="E27" s="42" t="s">
        <v>50</v>
      </c>
      <c r="F27" s="43">
        <v>200</v>
      </c>
      <c r="G27" s="52">
        <v>0.2</v>
      </c>
      <c r="H27" s="43">
        <v>0</v>
      </c>
      <c r="I27" s="52">
        <v>6.4</v>
      </c>
      <c r="J27" s="52">
        <v>26.8</v>
      </c>
      <c r="K27" s="44" t="s">
        <v>51</v>
      </c>
      <c r="L27" s="43">
        <v>2</v>
      </c>
    </row>
    <row r="28" spans="1:12" ht="14.4" x14ac:dyDescent="0.3">
      <c r="A28" s="14"/>
      <c r="B28" s="15"/>
      <c r="C28" s="11"/>
      <c r="D28" s="7" t="s">
        <v>23</v>
      </c>
      <c r="E28" s="42" t="s">
        <v>52</v>
      </c>
      <c r="F28" s="43">
        <v>100</v>
      </c>
      <c r="G28" s="52">
        <v>6.6</v>
      </c>
      <c r="H28" s="52">
        <v>1.2</v>
      </c>
      <c r="I28" s="52">
        <v>39.6</v>
      </c>
      <c r="J28" s="52">
        <v>195.6</v>
      </c>
      <c r="K28" s="44" t="s">
        <v>53</v>
      </c>
      <c r="L28" s="43">
        <v>5</v>
      </c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 t="s">
        <v>26</v>
      </c>
      <c r="E30" s="42" t="s">
        <v>55</v>
      </c>
      <c r="F30" s="43">
        <v>60</v>
      </c>
      <c r="G30" s="52">
        <v>1.7</v>
      </c>
      <c r="H30" s="52">
        <v>4.3</v>
      </c>
      <c r="I30" s="52">
        <v>6.2</v>
      </c>
      <c r="J30" s="52">
        <v>70.3</v>
      </c>
      <c r="K30" s="44" t="s">
        <v>48</v>
      </c>
      <c r="L30" s="43">
        <v>14</v>
      </c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610</v>
      </c>
      <c r="G32" s="19">
        <f t="shared" ref="G32" si="6">SUM(G25:G31)</f>
        <v>27.899999999999995</v>
      </c>
      <c r="H32" s="19">
        <f t="shared" ref="H32" si="7">SUM(H25:H31)</f>
        <v>16.2</v>
      </c>
      <c r="I32" s="19">
        <f t="shared" ref="I32" si="8">SUM(I25:I31)</f>
        <v>89.4</v>
      </c>
      <c r="J32" s="19">
        <f t="shared" ref="J32:L32" si="9">SUM(J25:J31)</f>
        <v>615.9</v>
      </c>
      <c r="K32" s="25"/>
      <c r="L32" s="19">
        <f t="shared" si="9"/>
        <v>63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 x14ac:dyDescent="0.3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4.4" x14ac:dyDescent="0.3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4.4" x14ac:dyDescent="0.3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4" x14ac:dyDescent="0.3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4.4" x14ac:dyDescent="0.3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4" x14ac:dyDescent="0.3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3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610</v>
      </c>
      <c r="G43" s="32">
        <f t="shared" ref="G43" si="14">G32+G42</f>
        <v>27.899999999999995</v>
      </c>
      <c r="H43" s="32">
        <f t="shared" ref="H43" si="15">H32+H42</f>
        <v>16.2</v>
      </c>
      <c r="I43" s="32">
        <f t="shared" ref="I43" si="16">I32+I42</f>
        <v>89.4</v>
      </c>
      <c r="J43" s="32">
        <f t="shared" ref="J43:L43" si="17">J32+J42</f>
        <v>615.9</v>
      </c>
      <c r="K43" s="32"/>
      <c r="L43" s="32">
        <f t="shared" si="17"/>
        <v>63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56</v>
      </c>
      <c r="F44" s="40">
        <v>200</v>
      </c>
      <c r="G44" s="53">
        <v>16.8</v>
      </c>
      <c r="H44" s="53">
        <v>8.1999999999999993</v>
      </c>
      <c r="I44" s="53">
        <v>10.4</v>
      </c>
      <c r="J44" s="40">
        <v>183</v>
      </c>
      <c r="K44" s="41" t="s">
        <v>57</v>
      </c>
      <c r="L44" s="40">
        <v>46</v>
      </c>
    </row>
    <row r="45" spans="1:12" ht="14.4" x14ac:dyDescent="0.3">
      <c r="A45" s="23"/>
      <c r="B45" s="15"/>
      <c r="C45" s="11"/>
      <c r="D45" s="6" t="s">
        <v>26</v>
      </c>
      <c r="E45" s="42" t="s">
        <v>60</v>
      </c>
      <c r="F45" s="43">
        <v>60</v>
      </c>
      <c r="G45" s="52">
        <v>0.9</v>
      </c>
      <c r="H45" s="52">
        <v>3.3</v>
      </c>
      <c r="I45" s="52">
        <v>7.8</v>
      </c>
      <c r="J45" s="52">
        <v>63.7</v>
      </c>
      <c r="K45" s="44" t="s">
        <v>61</v>
      </c>
      <c r="L45" s="43">
        <v>7</v>
      </c>
    </row>
    <row r="46" spans="1:12" ht="14.4" x14ac:dyDescent="0.3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4.4" x14ac:dyDescent="0.3">
      <c r="A47" s="23"/>
      <c r="B47" s="15"/>
      <c r="C47" s="11"/>
      <c r="D47" s="7" t="s">
        <v>23</v>
      </c>
      <c r="E47" s="42" t="s">
        <v>62</v>
      </c>
      <c r="F47" s="43">
        <v>100</v>
      </c>
      <c r="G47" s="52">
        <v>7.6</v>
      </c>
      <c r="H47" s="52">
        <v>0.8</v>
      </c>
      <c r="I47" s="52">
        <v>49.2</v>
      </c>
      <c r="J47" s="52">
        <v>234.4</v>
      </c>
      <c r="K47" s="44" t="s">
        <v>43</v>
      </c>
      <c r="L47" s="43">
        <v>5</v>
      </c>
    </row>
    <row r="48" spans="1:12" ht="14.4" x14ac:dyDescent="0.3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 t="s">
        <v>58</v>
      </c>
      <c r="E49" s="42" t="s">
        <v>59</v>
      </c>
      <c r="F49" s="43">
        <v>200</v>
      </c>
      <c r="G49" s="43">
        <v>1</v>
      </c>
      <c r="H49" s="52">
        <v>0.2</v>
      </c>
      <c r="I49" s="52">
        <v>20.2</v>
      </c>
      <c r="J49" s="52">
        <v>86.6</v>
      </c>
      <c r="K49" s="44" t="s">
        <v>43</v>
      </c>
      <c r="L49" s="43">
        <v>11</v>
      </c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560</v>
      </c>
      <c r="G51" s="19">
        <f t="shared" ref="G51" si="18">SUM(G44:G50)</f>
        <v>26.299999999999997</v>
      </c>
      <c r="H51" s="19">
        <f t="shared" ref="H51" si="19">SUM(H44:H50)</f>
        <v>12.5</v>
      </c>
      <c r="I51" s="19">
        <f t="shared" ref="I51" si="20">SUM(I44:I50)</f>
        <v>87.600000000000009</v>
      </c>
      <c r="J51" s="19">
        <f t="shared" ref="J51:L51" si="21">SUM(J44:J50)</f>
        <v>567.70000000000005</v>
      </c>
      <c r="K51" s="25"/>
      <c r="L51" s="19">
        <f t="shared" si="21"/>
        <v>69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 x14ac:dyDescent="0.3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4.4" x14ac:dyDescent="0.3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4.4" x14ac:dyDescent="0.3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4" x14ac:dyDescent="0.3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4.4" x14ac:dyDescent="0.3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4" x14ac:dyDescent="0.3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3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560</v>
      </c>
      <c r="G62" s="32">
        <f t="shared" ref="G62" si="26">G51+G61</f>
        <v>26.299999999999997</v>
      </c>
      <c r="H62" s="32">
        <f t="shared" ref="H62" si="27">H51+H61</f>
        <v>12.5</v>
      </c>
      <c r="I62" s="32">
        <f t="shared" ref="I62" si="28">I51+I61</f>
        <v>87.600000000000009</v>
      </c>
      <c r="J62" s="32">
        <f t="shared" ref="J62:L62" si="29">J51+J61</f>
        <v>567.70000000000005</v>
      </c>
      <c r="K62" s="32"/>
      <c r="L62" s="32">
        <f t="shared" si="29"/>
        <v>69</v>
      </c>
    </row>
    <row r="63" spans="1:12" ht="26.4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80</v>
      </c>
      <c r="F63" s="40">
        <v>230</v>
      </c>
      <c r="G63" s="53">
        <v>15.6</v>
      </c>
      <c r="H63" s="53">
        <v>11.4</v>
      </c>
      <c r="I63" s="53">
        <v>31.5</v>
      </c>
      <c r="J63" s="53">
        <v>291.5</v>
      </c>
      <c r="K63" s="41" t="s">
        <v>81</v>
      </c>
      <c r="L63" s="40">
        <v>40</v>
      </c>
    </row>
    <row r="64" spans="1:12" ht="14.4" x14ac:dyDescent="0.3">
      <c r="A64" s="23"/>
      <c r="B64" s="15"/>
      <c r="C64" s="11"/>
      <c r="D64" s="6" t="s">
        <v>63</v>
      </c>
      <c r="E64" s="42"/>
      <c r="F64" s="43"/>
      <c r="G64" s="43"/>
      <c r="H64" s="43"/>
      <c r="I64" s="43"/>
      <c r="J64" s="43"/>
      <c r="K64" s="44"/>
      <c r="L64" s="43"/>
    </row>
    <row r="65" spans="1:12" ht="14.4" x14ac:dyDescent="0.3">
      <c r="A65" s="23"/>
      <c r="B65" s="15"/>
      <c r="C65" s="11"/>
      <c r="D65" s="7" t="s">
        <v>22</v>
      </c>
      <c r="E65" s="42" t="s">
        <v>64</v>
      </c>
      <c r="F65" s="43">
        <v>200</v>
      </c>
      <c r="G65" s="52">
        <v>0.2</v>
      </c>
      <c r="H65" s="52">
        <v>0.1</v>
      </c>
      <c r="I65" s="52">
        <v>6.6</v>
      </c>
      <c r="J65" s="52">
        <v>27.9</v>
      </c>
      <c r="K65" s="44" t="s">
        <v>65</v>
      </c>
      <c r="L65" s="43">
        <v>3</v>
      </c>
    </row>
    <row r="66" spans="1:12" ht="14.4" x14ac:dyDescent="0.3">
      <c r="A66" s="23"/>
      <c r="B66" s="15"/>
      <c r="C66" s="11"/>
      <c r="D66" s="7" t="s">
        <v>23</v>
      </c>
      <c r="E66" s="42" t="s">
        <v>62</v>
      </c>
      <c r="F66" s="43">
        <v>100</v>
      </c>
      <c r="G66" s="52">
        <v>7.6</v>
      </c>
      <c r="H66" s="52">
        <v>0.8</v>
      </c>
      <c r="I66" s="52">
        <v>49.2</v>
      </c>
      <c r="J66" s="52">
        <v>234.4</v>
      </c>
      <c r="K66" s="44" t="s">
        <v>43</v>
      </c>
      <c r="L66" s="43">
        <v>5</v>
      </c>
    </row>
    <row r="67" spans="1:12" ht="14.4" x14ac:dyDescent="0.3">
      <c r="A67" s="23"/>
      <c r="B67" s="15"/>
      <c r="C67" s="11"/>
      <c r="D67" s="7" t="s">
        <v>24</v>
      </c>
      <c r="E67" s="42" t="s">
        <v>66</v>
      </c>
      <c r="F67" s="43">
        <v>100</v>
      </c>
      <c r="G67" s="52">
        <v>0.4</v>
      </c>
      <c r="H67" s="52">
        <v>0.4</v>
      </c>
      <c r="I67" s="52">
        <v>9.8000000000000007</v>
      </c>
      <c r="J67" s="52">
        <v>44.4</v>
      </c>
      <c r="K67" s="44" t="s">
        <v>43</v>
      </c>
      <c r="L67" s="43">
        <v>13</v>
      </c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630</v>
      </c>
      <c r="G70" s="19">
        <f t="shared" ref="G70" si="30">SUM(G63:G69)</f>
        <v>23.799999999999997</v>
      </c>
      <c r="H70" s="19">
        <f t="shared" ref="H70" si="31">SUM(H63:H69)</f>
        <v>12.700000000000001</v>
      </c>
      <c r="I70" s="19">
        <f t="shared" ref="I70" si="32">SUM(I63:I69)</f>
        <v>97.100000000000009</v>
      </c>
      <c r="J70" s="19">
        <f t="shared" ref="J70:L70" si="33">SUM(J63:J69)</f>
        <v>598.19999999999993</v>
      </c>
      <c r="K70" s="25"/>
      <c r="L70" s="19">
        <f t="shared" si="33"/>
        <v>61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 x14ac:dyDescent="0.3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4.4" x14ac:dyDescent="0.3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4.4" x14ac:dyDescent="0.3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4" x14ac:dyDescent="0.3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4.4" x14ac:dyDescent="0.3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4" x14ac:dyDescent="0.3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3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630</v>
      </c>
      <c r="G81" s="32">
        <f t="shared" ref="G81" si="38">G70+G80</f>
        <v>23.799999999999997</v>
      </c>
      <c r="H81" s="32">
        <f t="shared" ref="H81" si="39">H70+H80</f>
        <v>12.700000000000001</v>
      </c>
      <c r="I81" s="32">
        <f t="shared" ref="I81" si="40">I70+I80</f>
        <v>97.100000000000009</v>
      </c>
      <c r="J81" s="32">
        <f t="shared" ref="J81:L81" si="41">J70+J80</f>
        <v>598.19999999999993</v>
      </c>
      <c r="K81" s="32"/>
      <c r="L81" s="32">
        <f t="shared" si="41"/>
        <v>61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67</v>
      </c>
      <c r="F82" s="40">
        <v>200</v>
      </c>
      <c r="G82" s="40">
        <v>21</v>
      </c>
      <c r="H82" s="40">
        <v>7</v>
      </c>
      <c r="I82" s="53">
        <v>17.5</v>
      </c>
      <c r="J82" s="53">
        <v>217.3</v>
      </c>
      <c r="K82" s="41" t="s">
        <v>68</v>
      </c>
      <c r="L82" s="53">
        <v>43</v>
      </c>
    </row>
    <row r="83" spans="1:12" ht="14.4" x14ac:dyDescent="0.3">
      <c r="A83" s="23"/>
      <c r="B83" s="15"/>
      <c r="C83" s="11"/>
      <c r="D83" s="6" t="s">
        <v>26</v>
      </c>
      <c r="E83" s="42" t="s">
        <v>69</v>
      </c>
      <c r="F83" s="43">
        <v>60</v>
      </c>
      <c r="G83" s="43">
        <v>1</v>
      </c>
      <c r="H83" s="52">
        <v>6.1</v>
      </c>
      <c r="I83" s="52">
        <v>5.8</v>
      </c>
      <c r="J83" s="52">
        <v>81.5</v>
      </c>
      <c r="K83" s="44" t="s">
        <v>70</v>
      </c>
      <c r="L83" s="43">
        <v>7</v>
      </c>
    </row>
    <row r="84" spans="1:12" ht="14.4" x14ac:dyDescent="0.3">
      <c r="A84" s="23"/>
      <c r="B84" s="15"/>
      <c r="C84" s="11"/>
      <c r="D84" s="7" t="s">
        <v>22</v>
      </c>
      <c r="E84" s="42" t="s">
        <v>41</v>
      </c>
      <c r="F84" s="43">
        <v>200</v>
      </c>
      <c r="G84" s="52">
        <v>5.8</v>
      </c>
      <c r="H84" s="43">
        <v>5</v>
      </c>
      <c r="I84" s="43">
        <v>29</v>
      </c>
      <c r="J84" s="52">
        <v>184.2</v>
      </c>
      <c r="K84" s="44"/>
      <c r="L84" s="43">
        <v>35</v>
      </c>
    </row>
    <row r="85" spans="1:12" ht="14.4" x14ac:dyDescent="0.3">
      <c r="A85" s="23"/>
      <c r="B85" s="15"/>
      <c r="C85" s="11"/>
      <c r="D85" s="7" t="s">
        <v>23</v>
      </c>
      <c r="E85" s="42" t="s">
        <v>52</v>
      </c>
      <c r="F85" s="43">
        <v>50</v>
      </c>
      <c r="G85" s="52">
        <v>3.3</v>
      </c>
      <c r="H85" s="52">
        <v>0.6</v>
      </c>
      <c r="I85" s="51"/>
      <c r="J85" s="52">
        <v>97.8</v>
      </c>
      <c r="K85" s="44" t="s">
        <v>53</v>
      </c>
      <c r="L85" s="52">
        <v>5</v>
      </c>
    </row>
    <row r="86" spans="1:12" ht="14.4" x14ac:dyDescent="0.3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52"/>
    </row>
    <row r="87" spans="1:12" ht="14.4" x14ac:dyDescent="0.3">
      <c r="A87" s="23"/>
      <c r="B87" s="15"/>
      <c r="C87" s="11"/>
      <c r="D87" s="6" t="s">
        <v>54</v>
      </c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510</v>
      </c>
      <c r="G89" s="19">
        <f t="shared" ref="G89" si="42">SUM(G82:G88)</f>
        <v>31.1</v>
      </c>
      <c r="H89" s="19">
        <f t="shared" ref="H89" si="43">SUM(H82:H88)</f>
        <v>18.700000000000003</v>
      </c>
      <c r="I89" s="19">
        <f t="shared" ref="I89" si="44">SUM(I82:I88)</f>
        <v>52.3</v>
      </c>
      <c r="J89" s="19">
        <f t="shared" ref="J89:L89" si="45">SUM(J82:J88)</f>
        <v>580.79999999999995</v>
      </c>
      <c r="K89" s="25"/>
      <c r="L89" s="19">
        <f t="shared" si="45"/>
        <v>90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 x14ac:dyDescent="0.3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4.4" x14ac:dyDescent="0.3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4.4" x14ac:dyDescent="0.3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4" x14ac:dyDescent="0.3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4.4" x14ac:dyDescent="0.3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4" x14ac:dyDescent="0.3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3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510</v>
      </c>
      <c r="G100" s="32">
        <f t="shared" ref="G100" si="50">G89+G99</f>
        <v>31.1</v>
      </c>
      <c r="H100" s="32">
        <f t="shared" ref="H100" si="51">H89+H99</f>
        <v>18.700000000000003</v>
      </c>
      <c r="I100" s="32">
        <f t="shared" ref="I100" si="52">I89+I99</f>
        <v>52.3</v>
      </c>
      <c r="J100" s="32">
        <f t="shared" ref="J100:L100" si="53">J89+J99</f>
        <v>580.79999999999995</v>
      </c>
      <c r="K100" s="32"/>
      <c r="L100" s="32">
        <f t="shared" si="53"/>
        <v>90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 t="s">
        <v>71</v>
      </c>
      <c r="F101" s="40">
        <v>200</v>
      </c>
      <c r="G101" s="40">
        <v>5</v>
      </c>
      <c r="H101" s="53">
        <v>5.9</v>
      </c>
      <c r="I101" s="40">
        <v>24</v>
      </c>
      <c r="J101" s="53">
        <v>168.9</v>
      </c>
      <c r="K101" s="41" t="s">
        <v>72</v>
      </c>
      <c r="L101" s="40">
        <v>18</v>
      </c>
    </row>
    <row r="102" spans="1:12" ht="14.4" x14ac:dyDescent="0.3">
      <c r="A102" s="23"/>
      <c r="B102" s="15"/>
      <c r="C102" s="11"/>
      <c r="D102" s="6" t="s">
        <v>95</v>
      </c>
      <c r="E102" s="42" t="s">
        <v>44</v>
      </c>
      <c r="F102" s="43">
        <v>30</v>
      </c>
      <c r="G102" s="43">
        <v>7</v>
      </c>
      <c r="H102" s="52">
        <v>8.9</v>
      </c>
      <c r="I102" s="43">
        <v>0</v>
      </c>
      <c r="J102" s="52">
        <v>107.5</v>
      </c>
      <c r="K102" s="44" t="s">
        <v>45</v>
      </c>
      <c r="L102" s="43">
        <v>18</v>
      </c>
    </row>
    <row r="103" spans="1:12" ht="14.4" x14ac:dyDescent="0.3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4.4" x14ac:dyDescent="0.3">
      <c r="A104" s="23"/>
      <c r="B104" s="15"/>
      <c r="C104" s="11"/>
      <c r="D104" s="7" t="s">
        <v>23</v>
      </c>
      <c r="E104" s="42" t="s">
        <v>62</v>
      </c>
      <c r="F104" s="43">
        <v>100</v>
      </c>
      <c r="G104" s="52">
        <v>7.6</v>
      </c>
      <c r="H104" s="52">
        <v>0.8</v>
      </c>
      <c r="I104" s="52">
        <v>49.2</v>
      </c>
      <c r="J104" s="52">
        <v>234.4</v>
      </c>
      <c r="K104" s="44" t="s">
        <v>53</v>
      </c>
      <c r="L104" s="43">
        <v>5</v>
      </c>
    </row>
    <row r="105" spans="1:12" ht="14.4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 t="s">
        <v>58</v>
      </c>
      <c r="E106" s="42" t="s">
        <v>59</v>
      </c>
      <c r="F106" s="43">
        <v>200</v>
      </c>
      <c r="G106" s="43">
        <v>1</v>
      </c>
      <c r="H106" s="52">
        <v>0.2</v>
      </c>
      <c r="I106" s="52">
        <v>20.2</v>
      </c>
      <c r="J106" s="52">
        <v>86.6</v>
      </c>
      <c r="K106" s="44" t="s">
        <v>53</v>
      </c>
      <c r="L106" s="43">
        <v>11</v>
      </c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530</v>
      </c>
      <c r="G108" s="19">
        <f t="shared" ref="G108:J108" si="54">SUM(G101:G107)</f>
        <v>20.6</v>
      </c>
      <c r="H108" s="19">
        <f t="shared" si="54"/>
        <v>15.8</v>
      </c>
      <c r="I108" s="19">
        <f t="shared" si="54"/>
        <v>93.4</v>
      </c>
      <c r="J108" s="19">
        <f t="shared" si="54"/>
        <v>597.4</v>
      </c>
      <c r="K108" s="25"/>
      <c r="L108" s="19">
        <f t="shared" ref="L108" si="55">SUM(L101:L107)</f>
        <v>52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 x14ac:dyDescent="0.3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4" x14ac:dyDescent="0.3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4" x14ac:dyDescent="0.3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 x14ac:dyDescent="0.3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4" x14ac:dyDescent="0.3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 x14ac:dyDescent="0.3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thickBot="1" x14ac:dyDescent="0.3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530</v>
      </c>
      <c r="G119" s="32">
        <f t="shared" ref="G119" si="58">G108+G118</f>
        <v>20.6</v>
      </c>
      <c r="H119" s="32">
        <f t="shared" ref="H119" si="59">H108+H118</f>
        <v>15.8</v>
      </c>
      <c r="I119" s="32">
        <f t="shared" ref="I119" si="60">I108+I118</f>
        <v>93.4</v>
      </c>
      <c r="J119" s="32">
        <f t="shared" ref="J119:L119" si="61">J108+J118</f>
        <v>597.4</v>
      </c>
      <c r="K119" s="32"/>
      <c r="L119" s="32">
        <f t="shared" si="61"/>
        <v>52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">
        <v>82</v>
      </c>
      <c r="F120" s="40">
        <v>230</v>
      </c>
      <c r="G120" s="40">
        <v>18</v>
      </c>
      <c r="H120" s="40">
        <v>14.3</v>
      </c>
      <c r="I120" s="40">
        <v>41.7</v>
      </c>
      <c r="J120" s="40">
        <v>368</v>
      </c>
      <c r="K120" s="41" t="s">
        <v>83</v>
      </c>
      <c r="L120" s="53">
        <v>47</v>
      </c>
    </row>
    <row r="121" spans="1:12" ht="14.4" x14ac:dyDescent="0.3">
      <c r="A121" s="14"/>
      <c r="B121" s="15"/>
      <c r="C121" s="11"/>
      <c r="D121" s="6" t="s">
        <v>29</v>
      </c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14"/>
      <c r="B122" s="15"/>
      <c r="C122" s="11"/>
      <c r="D122" s="7" t="s">
        <v>22</v>
      </c>
      <c r="E122" s="42" t="s">
        <v>50</v>
      </c>
      <c r="F122" s="43">
        <v>200</v>
      </c>
      <c r="G122" s="52">
        <v>0.2</v>
      </c>
      <c r="H122" s="43">
        <v>0</v>
      </c>
      <c r="I122" s="52">
        <v>6.4</v>
      </c>
      <c r="J122" s="52">
        <v>26.8</v>
      </c>
      <c r="K122" s="44" t="s">
        <v>51</v>
      </c>
      <c r="L122" s="43">
        <v>2</v>
      </c>
    </row>
    <row r="123" spans="1:12" ht="14.4" x14ac:dyDescent="0.3">
      <c r="A123" s="14"/>
      <c r="B123" s="15"/>
      <c r="C123" s="11"/>
      <c r="D123" s="7" t="s">
        <v>23</v>
      </c>
      <c r="E123" s="42" t="s">
        <v>62</v>
      </c>
      <c r="F123" s="43">
        <v>80</v>
      </c>
      <c r="G123" s="52">
        <v>6.1</v>
      </c>
      <c r="H123" s="52">
        <v>0.6</v>
      </c>
      <c r="I123" s="52">
        <v>39.4</v>
      </c>
      <c r="J123" s="52">
        <v>187.5</v>
      </c>
      <c r="K123" s="44" t="s">
        <v>43</v>
      </c>
      <c r="L123" s="43">
        <v>5</v>
      </c>
    </row>
    <row r="124" spans="1:12" ht="14.4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 t="s">
        <v>95</v>
      </c>
      <c r="E125" s="42" t="s">
        <v>74</v>
      </c>
      <c r="F125" s="43">
        <v>10</v>
      </c>
      <c r="G125" s="52">
        <v>0.1</v>
      </c>
      <c r="H125" s="52">
        <v>7.3</v>
      </c>
      <c r="I125" s="52">
        <v>0.1</v>
      </c>
      <c r="J125" s="52">
        <v>66.099999999999994</v>
      </c>
      <c r="K125" s="44" t="s">
        <v>73</v>
      </c>
      <c r="L125" s="43">
        <v>11</v>
      </c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520</v>
      </c>
      <c r="G127" s="19">
        <f t="shared" ref="G127:J127" si="62">SUM(G120:G126)</f>
        <v>24.4</v>
      </c>
      <c r="H127" s="19">
        <f t="shared" si="62"/>
        <v>22.2</v>
      </c>
      <c r="I127" s="19">
        <f t="shared" si="62"/>
        <v>87.6</v>
      </c>
      <c r="J127" s="19">
        <f t="shared" si="62"/>
        <v>648.4</v>
      </c>
      <c r="K127" s="25"/>
      <c r="L127" s="19">
        <f t="shared" ref="L127" si="63">SUM(L120:L126)</f>
        <v>65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 x14ac:dyDescent="0.3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4" x14ac:dyDescent="0.3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4" x14ac:dyDescent="0.3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 x14ac:dyDescent="0.3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4" x14ac:dyDescent="0.3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 x14ac:dyDescent="0.3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thickBot="1" x14ac:dyDescent="0.3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520</v>
      </c>
      <c r="G138" s="32">
        <f t="shared" ref="G138" si="66">G127+G137</f>
        <v>24.4</v>
      </c>
      <c r="H138" s="32">
        <f t="shared" ref="H138" si="67">H127+H137</f>
        <v>22.2</v>
      </c>
      <c r="I138" s="32">
        <f t="shared" ref="I138" si="68">I127+I137</f>
        <v>87.6</v>
      </c>
      <c r="J138" s="32">
        <f t="shared" ref="J138:L138" si="69">J127+J137</f>
        <v>648.4</v>
      </c>
      <c r="K138" s="32"/>
      <c r="L138" s="32">
        <f t="shared" si="69"/>
        <v>65</v>
      </c>
    </row>
    <row r="139" spans="1:12" ht="26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 t="s">
        <v>84</v>
      </c>
      <c r="F139" s="40">
        <v>250</v>
      </c>
      <c r="G139" s="40">
        <v>18.600000000000001</v>
      </c>
      <c r="H139" s="40">
        <v>11.3</v>
      </c>
      <c r="I139" s="40">
        <v>30.9</v>
      </c>
      <c r="J139" s="40">
        <v>300.10000000000002</v>
      </c>
      <c r="K139" s="41" t="s">
        <v>85</v>
      </c>
      <c r="L139" s="40">
        <v>50</v>
      </c>
    </row>
    <row r="140" spans="1:12" ht="14.4" x14ac:dyDescent="0.3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26.4" x14ac:dyDescent="0.3">
      <c r="A141" s="23"/>
      <c r="B141" s="15"/>
      <c r="C141" s="11"/>
      <c r="D141" s="7" t="s">
        <v>22</v>
      </c>
      <c r="E141" s="42" t="s">
        <v>41</v>
      </c>
      <c r="F141" s="43">
        <v>200</v>
      </c>
      <c r="G141" s="52">
        <v>5.8</v>
      </c>
      <c r="H141" s="43">
        <v>5</v>
      </c>
      <c r="I141" s="43">
        <v>29</v>
      </c>
      <c r="J141" s="52">
        <v>184.2</v>
      </c>
      <c r="K141" s="44" t="s">
        <v>86</v>
      </c>
      <c r="L141" s="43">
        <v>35</v>
      </c>
    </row>
    <row r="142" spans="1:12" ht="15.75" customHeight="1" x14ac:dyDescent="0.3">
      <c r="A142" s="23"/>
      <c r="B142" s="15"/>
      <c r="C142" s="11"/>
      <c r="D142" s="7" t="s">
        <v>23</v>
      </c>
      <c r="E142" s="42" t="s">
        <v>62</v>
      </c>
      <c r="F142" s="43">
        <v>50</v>
      </c>
      <c r="G142" s="52">
        <v>3.8</v>
      </c>
      <c r="H142" s="52">
        <v>0.4</v>
      </c>
      <c r="I142" s="52">
        <v>24.6</v>
      </c>
      <c r="J142" s="52">
        <v>117.2</v>
      </c>
      <c r="K142" s="44" t="s">
        <v>53</v>
      </c>
      <c r="L142" s="43">
        <v>5</v>
      </c>
    </row>
    <row r="143" spans="1:12" ht="14.4" x14ac:dyDescent="0.3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28.200000000000003</v>
      </c>
      <c r="H146" s="19">
        <f t="shared" si="70"/>
        <v>16.7</v>
      </c>
      <c r="I146" s="19">
        <f t="shared" si="70"/>
        <v>84.5</v>
      </c>
      <c r="J146" s="19">
        <f t="shared" si="70"/>
        <v>601.5</v>
      </c>
      <c r="K146" s="25"/>
      <c r="L146" s="19">
        <f t="shared" ref="L146" si="71">SUM(L139:L145)</f>
        <v>90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 x14ac:dyDescent="0.3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4" x14ac:dyDescent="0.3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4" x14ac:dyDescent="0.3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 x14ac:dyDescent="0.3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4" x14ac:dyDescent="0.3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 x14ac:dyDescent="0.3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thickBot="1" x14ac:dyDescent="0.3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500</v>
      </c>
      <c r="G157" s="32">
        <f t="shared" ref="G157" si="74">G146+G156</f>
        <v>28.200000000000003</v>
      </c>
      <c r="H157" s="32">
        <f t="shared" ref="H157" si="75">H146+H156</f>
        <v>16.7</v>
      </c>
      <c r="I157" s="32">
        <f t="shared" ref="I157" si="76">I146+I156</f>
        <v>84.5</v>
      </c>
      <c r="J157" s="32">
        <f t="shared" ref="J157:L157" si="77">J146+J156</f>
        <v>601.5</v>
      </c>
      <c r="K157" s="32"/>
      <c r="L157" s="32">
        <f t="shared" si="77"/>
        <v>90</v>
      </c>
    </row>
    <row r="158" spans="1:12" ht="26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 t="s">
        <v>87</v>
      </c>
      <c r="F158" s="40">
        <v>230</v>
      </c>
      <c r="G158" s="40">
        <v>20.6</v>
      </c>
      <c r="H158" s="40">
        <v>8.3000000000000007</v>
      </c>
      <c r="I158" s="40">
        <v>43.5</v>
      </c>
      <c r="J158" s="40">
        <v>331.7</v>
      </c>
      <c r="K158" s="41" t="s">
        <v>88</v>
      </c>
      <c r="L158" s="40">
        <v>41</v>
      </c>
    </row>
    <row r="159" spans="1:12" ht="14.4" x14ac:dyDescent="0.3">
      <c r="A159" s="23"/>
      <c r="B159" s="15"/>
      <c r="C159" s="11"/>
      <c r="D159" s="6" t="s">
        <v>26</v>
      </c>
      <c r="E159" s="42" t="s">
        <v>89</v>
      </c>
      <c r="F159" s="43">
        <v>60</v>
      </c>
      <c r="G159" s="43">
        <v>0.8</v>
      </c>
      <c r="H159" s="43">
        <v>2.7</v>
      </c>
      <c r="I159" s="43">
        <v>4.5999999999999996</v>
      </c>
      <c r="J159" s="43">
        <v>45.7</v>
      </c>
      <c r="K159" s="44" t="s">
        <v>90</v>
      </c>
      <c r="L159" s="43">
        <v>4</v>
      </c>
    </row>
    <row r="160" spans="1:12" ht="14.4" x14ac:dyDescent="0.3">
      <c r="A160" s="23"/>
      <c r="B160" s="15"/>
      <c r="C160" s="11"/>
      <c r="D160" s="7" t="s">
        <v>22</v>
      </c>
      <c r="E160" s="42" t="s">
        <v>64</v>
      </c>
      <c r="F160" s="43">
        <v>200</v>
      </c>
      <c r="G160" s="52">
        <v>0.2</v>
      </c>
      <c r="H160" s="52">
        <v>0.1</v>
      </c>
      <c r="I160" s="52">
        <v>6.6</v>
      </c>
      <c r="J160" s="52">
        <v>27.9</v>
      </c>
      <c r="K160" s="44" t="s">
        <v>65</v>
      </c>
      <c r="L160" s="43">
        <v>3</v>
      </c>
    </row>
    <row r="161" spans="1:12" ht="14.4" x14ac:dyDescent="0.3">
      <c r="A161" s="23"/>
      <c r="B161" s="15"/>
      <c r="C161" s="11"/>
      <c r="D161" s="7" t="s">
        <v>23</v>
      </c>
      <c r="E161" s="42" t="s">
        <v>52</v>
      </c>
      <c r="F161" s="43">
        <v>100</v>
      </c>
      <c r="G161" s="52">
        <v>6.6</v>
      </c>
      <c r="H161" s="52">
        <v>1.2</v>
      </c>
      <c r="I161" s="52">
        <v>39.6</v>
      </c>
      <c r="J161" s="52">
        <v>195.6</v>
      </c>
      <c r="K161" s="44" t="s">
        <v>53</v>
      </c>
      <c r="L161" s="43">
        <v>5</v>
      </c>
    </row>
    <row r="162" spans="1:12" ht="14.4" x14ac:dyDescent="0.3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590</v>
      </c>
      <c r="G165" s="19">
        <f t="shared" ref="G165:J165" si="78">SUM(G158:G164)</f>
        <v>28.200000000000003</v>
      </c>
      <c r="H165" s="19">
        <f t="shared" si="78"/>
        <v>12.299999999999999</v>
      </c>
      <c r="I165" s="19">
        <f t="shared" si="78"/>
        <v>94.300000000000011</v>
      </c>
      <c r="J165" s="19">
        <f t="shared" si="78"/>
        <v>600.9</v>
      </c>
      <c r="K165" s="25"/>
      <c r="L165" s="19">
        <f t="shared" ref="L165" si="79">SUM(L158:L164)</f>
        <v>53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 x14ac:dyDescent="0.3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4" x14ac:dyDescent="0.3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4" x14ac:dyDescent="0.3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 x14ac:dyDescent="0.3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4" x14ac:dyDescent="0.3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 x14ac:dyDescent="0.3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thickBot="1" x14ac:dyDescent="0.3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590</v>
      </c>
      <c r="G176" s="32">
        <f t="shared" ref="G176" si="82">G165+G175</f>
        <v>28.200000000000003</v>
      </c>
      <c r="H176" s="32">
        <f t="shared" ref="H176" si="83">H165+H175</f>
        <v>12.299999999999999</v>
      </c>
      <c r="I176" s="32">
        <f t="shared" ref="I176" si="84">I165+I175</f>
        <v>94.300000000000011</v>
      </c>
      <c r="J176" s="32">
        <f t="shared" ref="J176:L176" si="85">J165+J175</f>
        <v>600.9</v>
      </c>
      <c r="K176" s="32"/>
      <c r="L176" s="32">
        <f t="shared" si="85"/>
        <v>53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 t="s">
        <v>75</v>
      </c>
      <c r="F177" s="40">
        <v>200</v>
      </c>
      <c r="G177" s="53">
        <v>27.2</v>
      </c>
      <c r="H177" s="53" t="s">
        <v>76</v>
      </c>
      <c r="I177" s="53">
        <v>33.200000000000003</v>
      </c>
      <c r="J177" s="53">
        <v>314.60000000000002</v>
      </c>
      <c r="K177" s="41" t="s">
        <v>91</v>
      </c>
      <c r="L177" s="40">
        <v>55</v>
      </c>
    </row>
    <row r="178" spans="1:12" ht="14.4" x14ac:dyDescent="0.3">
      <c r="A178" s="23"/>
      <c r="B178" s="15"/>
      <c r="C178" s="11"/>
      <c r="D178" s="6" t="s">
        <v>26</v>
      </c>
      <c r="E178" s="42" t="s">
        <v>69</v>
      </c>
      <c r="F178" s="43">
        <v>60</v>
      </c>
      <c r="G178" s="43">
        <v>1</v>
      </c>
      <c r="H178" s="43">
        <v>6.1</v>
      </c>
      <c r="I178" s="43">
        <v>5.8</v>
      </c>
      <c r="J178" s="43">
        <v>81.5</v>
      </c>
      <c r="K178" s="44" t="s">
        <v>70</v>
      </c>
      <c r="L178" s="43">
        <v>7</v>
      </c>
    </row>
    <row r="179" spans="1:12" ht="14.4" x14ac:dyDescent="0.3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4.4" x14ac:dyDescent="0.3">
      <c r="A180" s="23"/>
      <c r="B180" s="15"/>
      <c r="C180" s="11"/>
      <c r="D180" s="7" t="s">
        <v>23</v>
      </c>
      <c r="E180" s="42" t="s">
        <v>52</v>
      </c>
      <c r="F180" s="43">
        <v>50</v>
      </c>
      <c r="G180" s="52">
        <v>3.3</v>
      </c>
      <c r="H180" s="52">
        <v>0.6</v>
      </c>
      <c r="I180" s="52">
        <v>19.8</v>
      </c>
      <c r="J180" s="52">
        <v>97.8</v>
      </c>
      <c r="K180" s="44" t="s">
        <v>53</v>
      </c>
      <c r="L180" s="43">
        <v>5</v>
      </c>
    </row>
    <row r="181" spans="1:12" ht="14.4" x14ac:dyDescent="0.3">
      <c r="A181" s="23"/>
      <c r="B181" s="15"/>
      <c r="C181" s="11"/>
      <c r="D181" s="7" t="s">
        <v>24</v>
      </c>
      <c r="E181" s="42" t="s">
        <v>66</v>
      </c>
      <c r="F181" s="43">
        <v>100</v>
      </c>
      <c r="G181" s="52">
        <v>0.4</v>
      </c>
      <c r="H181" s="52">
        <v>0.4</v>
      </c>
      <c r="I181" s="52">
        <v>9.8000000000000007</v>
      </c>
      <c r="J181" s="52">
        <v>44.4</v>
      </c>
      <c r="K181" s="44" t="s">
        <v>53</v>
      </c>
      <c r="L181" s="43">
        <v>13</v>
      </c>
    </row>
    <row r="182" spans="1:12" ht="14.4" x14ac:dyDescent="0.3">
      <c r="A182" s="23"/>
      <c r="B182" s="15"/>
      <c r="C182" s="11"/>
      <c r="D182" s="6" t="s">
        <v>58</v>
      </c>
      <c r="E182" s="42" t="s">
        <v>77</v>
      </c>
      <c r="F182" s="43">
        <v>200</v>
      </c>
      <c r="G182" s="43">
        <v>1</v>
      </c>
      <c r="H182" s="43">
        <v>0</v>
      </c>
      <c r="I182" s="52">
        <v>25.4</v>
      </c>
      <c r="J182" s="52">
        <v>105.6</v>
      </c>
      <c r="K182" s="44" t="s">
        <v>53</v>
      </c>
      <c r="L182" s="43">
        <v>11</v>
      </c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610</v>
      </c>
      <c r="G184" s="19">
        <f t="shared" ref="G184:J184" si="86">SUM(G177:G183)</f>
        <v>32.9</v>
      </c>
      <c r="H184" s="19">
        <f t="shared" si="86"/>
        <v>7.1</v>
      </c>
      <c r="I184" s="19">
        <f t="shared" si="86"/>
        <v>94</v>
      </c>
      <c r="J184" s="19">
        <f t="shared" si="86"/>
        <v>643.90000000000009</v>
      </c>
      <c r="K184" s="25"/>
      <c r="L184" s="19">
        <f t="shared" ref="L184" si="87">SUM(L177:L183)</f>
        <v>91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 x14ac:dyDescent="0.3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4" x14ac:dyDescent="0.3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4" x14ac:dyDescent="0.3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 x14ac:dyDescent="0.3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4" x14ac:dyDescent="0.3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 x14ac:dyDescent="0.3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thickBot="1" x14ac:dyDescent="0.3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610</v>
      </c>
      <c r="G195" s="32">
        <f t="shared" ref="G195" si="90">G184+G194</f>
        <v>32.9</v>
      </c>
      <c r="H195" s="32">
        <f t="shared" ref="H195" si="91">H184+H194</f>
        <v>7.1</v>
      </c>
      <c r="I195" s="32">
        <f t="shared" ref="I195" si="92">I184+I194</f>
        <v>94</v>
      </c>
      <c r="J195" s="32">
        <f t="shared" ref="J195:L195" si="93">J184+J194</f>
        <v>643.90000000000009</v>
      </c>
      <c r="K195" s="32"/>
      <c r="L195" s="32">
        <f t="shared" si="93"/>
        <v>91</v>
      </c>
    </row>
    <row r="196" spans="1:12" ht="13.8" thickBot="1" x14ac:dyDescent="0.3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557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25.809999999999995</v>
      </c>
      <c r="H196" s="34">
        <f t="shared" si="94"/>
        <v>14.920000000000002</v>
      </c>
      <c r="I196" s="34">
        <f t="shared" si="94"/>
        <v>84.880000000000024</v>
      </c>
      <c r="J196" s="34">
        <f t="shared" si="94"/>
        <v>603.75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70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2025-02-09T10:12:28Z</cp:lastPrinted>
  <dcterms:created xsi:type="dcterms:W3CDTF">2022-05-16T14:23:56Z</dcterms:created>
  <dcterms:modified xsi:type="dcterms:W3CDTF">2025-02-10T07:52:12Z</dcterms:modified>
</cp:coreProperties>
</file>